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F96"/>
  <c r="G96"/>
  <c r="H96"/>
  <c r="F97"/>
  <c r="G97"/>
  <c r="H97"/>
  <c r="F98"/>
  <c r="G98"/>
  <c r="H98"/>
  <c r="F99"/>
  <c r="G99"/>
  <c r="H99"/>
  <c r="F100"/>
  <c r="G100"/>
  <c r="H100"/>
  <c r="F101"/>
  <c r="G101"/>
  <c r="H101"/>
  <c r="F102"/>
  <c r="G102"/>
  <c r="H102"/>
  <c r="F103"/>
  <c r="G103"/>
  <c r="H103"/>
  <c r="F105"/>
  <c r="G105"/>
  <c r="H105"/>
  <c r="F106"/>
  <c r="G106"/>
  <c r="H106"/>
  <c r="F107"/>
  <c r="G107"/>
  <c r="H107"/>
  <c r="F108"/>
  <c r="G108"/>
  <c r="H108"/>
  <c r="F109"/>
  <c r="G109"/>
  <c r="H109"/>
  <c r="F111"/>
  <c r="G111"/>
  <c r="H111"/>
  <c r="F112"/>
  <c r="G112"/>
  <c r="H112"/>
  <c r="G113"/>
  <c r="H113"/>
  <c r="F115"/>
  <c r="G115"/>
  <c r="H115"/>
  <c r="F116"/>
  <c r="G116"/>
  <c r="H116"/>
  <c r="F119"/>
  <c r="G119"/>
  <c r="H119"/>
  <c r="F120"/>
  <c r="F117" s="1"/>
  <c r="G117"/>
  <c r="H120"/>
  <c r="H117" s="1"/>
</calcChain>
</file>

<file path=xl/sharedStrings.xml><?xml version="1.0" encoding="utf-8"?>
<sst xmlns="http://schemas.openxmlformats.org/spreadsheetml/2006/main" count="207" uniqueCount="205">
  <si>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</si>
  <si>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</si>
  <si>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</si>
  <si>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</si>
  <si>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</si>
  <si>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</si>
  <si>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</si>
  <si>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</si>
  <si>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</si>
  <si>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</si>
  <si>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</si>
  <si>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</si>
  <si>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</si>
  <si>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</si>
  <si>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</si>
  <si>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</si>
  <si>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</si>
  <si>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</si>
  <si>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</si>
  <si>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</si>
  <si>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</si>
  <si>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</si>
  <si>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</si>
  <si>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</si>
  <si>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</si>
  <si>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</si>
  <si>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</si>
  <si>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</si>
  <si>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</si>
  <si>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</si>
  <si>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</si>
  <si>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</si>
  <si>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</si>
  <si>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</si>
  <si>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</si>
  <si>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</si>
  <si>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</si>
  <si>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</si>
  <si>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</si>
  <si>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</si>
  <si>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</si>
  <si>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</si>
  <si>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</si>
  <si>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</si>
  <si>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</si>
  <si>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</si>
  <si>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</si>
  <si>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</si>
  <si>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</si>
  <si>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</si>
  <si>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</si>
  <si>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</si>
  <si>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</si>
  <si>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</si>
  <si>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</si>
  <si>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</si>
  <si>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</si>
  <si>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</si>
  <si>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</si>
  <si>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</si>
  <si>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</si>
  <si>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</si>
  <si>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</si>
  <si>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</si>
  <si>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</si>
  <si>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</si>
  <si>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</si>
  <si>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</si>
  <si>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</si>
  <si>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</si>
  <si>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</si>
  <si>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</si>
  <si>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</si>
  <si>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</si>
  <si>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</si>
  <si>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</si>
  <si>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</si>
  <si>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</si>
  <si>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</si>
  <si>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</si>
  <si>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</si>
  <si>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</si>
  <si>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</si>
  <si>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</si>
  <si>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</si>
  <si>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</si>
  <si>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</si>
  <si>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</si>
  <si>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</si>
  <si>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</si>
  <si>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</si>
  <si>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</si>
  <si>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</si>
  <si>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</si>
  <si>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</si>
  <si>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</si>
  <si>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</si>
  <si>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</si>
  <si>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</si>
  <si>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</si>
  <si>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</si>
  <si>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</si>
  <si>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</si>
  <si>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</si>
  <si>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</si>
  <si>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</si>
  <si>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</si>
  <si>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</si>
  <si>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</si>
  <si>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</si>
  <si>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</si>
  <si>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</si>
  <si>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</si>
  <si>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</si>
  <si>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</si>
  <si>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</si>
  <si>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</si>
  <si>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</si>
  <si>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</si>
  <si>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</si>
  <si>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</si>
  <si>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</si>
  <si>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</si>
  <si>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</si>
  <si>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</si>
  <si>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</si>
  <si>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</si>
  <si>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</si>
  <si>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</si>
  <si>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</si>
  <si>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</si>
  <si>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</si>
  <si>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</si>
  <si>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</si>
  <si>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</si>
  <si>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</si>
  <si>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</si>
  <si>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</si>
  <si>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</si>
  <si>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</si>
  <si>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</si>
  <si>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</si>
  <si>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</si>
  <si>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</si>
  <si>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</si>
  <si>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</si>
  <si>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</si>
  <si>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</si>
  <si>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</si>
  <si>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</si>
  <si>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</si>
  <si>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</si>
  <si>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</si>
  <si>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</si>
  <si>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</si>
  <si>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</si>
  <si>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</si>
  <si>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</si>
  <si>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</si>
  <si>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</si>
  <si>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</si>
  <si>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</si>
  <si>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</si>
  <si>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</si>
  <si>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</si>
  <si>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</si>
  <si>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</si>
  <si>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</si>
  <si>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</si>
  <si>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</si>
  <si>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</si>
  <si>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</si>
  <si>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</si>
  <si>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</si>
  <si>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</si>
  <si>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</si>
  <si>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</si>
  <si>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</si>
  <si>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</si>
  <si>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</si>
  <si>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</si>
  <si>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</si>
  <si>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</si>
  <si>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</si>
  <si>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</si>
  <si>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</si>
  <si>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</si>
  <si>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</si>
  <si>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</si>
  <si>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</si>
  <si>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</si>
  <si>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</si>
  <si>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</si>
  <si>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</si>
  <si>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</si>
  <si>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</si>
  <si>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</si>
  <si>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</si>
  <si>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</si>
  <si>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</si>
  <si>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</si>
  <si>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</si>
  <si>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FIRST NATIONAL  VEGETABLE OIL INDUSTRIES CO.</t>
  </si>
  <si>
    <t>الوطنية الأولى لصناعة وتكرير الزيوت النباتية</t>
  </si>
  <si>
    <t>-</t>
  </si>
</sst>
</file>

<file path=xl/styles.xml><?xml version="1.0" encoding="utf-8"?>
<styleSheet xmlns="http://schemas.openxmlformats.org/spreadsheetml/2006/main">
  <numFmts count="3">
    <numFmt numFmtId="164" formatCode="#,##0_-;[Red]\-#,##0"/>
    <numFmt numFmtId="165" formatCode="#,##0_);[Red]\(#,##0\)"/>
    <numFmt numFmtId="166" formatCode="B1dd\-mmm\-yy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F114" sqref="F114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16">
      <c r="D2" s="18" t="s">
        <v>202</v>
      </c>
      <c r="E2" s="18"/>
      <c r="F2" s="18">
        <v>141205</v>
      </c>
      <c r="G2" s="18"/>
      <c r="H2" s="18"/>
      <c r="I2" s="33" t="s">
        <v>203</v>
      </c>
    </row>
    <row r="4" spans="4:16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16" ht="20.100000000000001" customHeight="1">
      <c r="D5" s="9" t="s">
        <v>124</v>
      </c>
      <c r="E5" s="22"/>
      <c r="F5" s="22">
        <v>1</v>
      </c>
      <c r="G5" s="22">
        <v>1</v>
      </c>
      <c r="H5" s="22">
        <v>1</v>
      </c>
      <c r="I5" s="3" t="s">
        <v>138</v>
      </c>
      <c r="K5"/>
      <c r="L5"/>
      <c r="M5"/>
      <c r="N5"/>
      <c r="O5"/>
      <c r="P5"/>
    </row>
    <row r="6" spans="4:16" ht="20.100000000000001" customHeight="1">
      <c r="D6" s="10" t="s">
        <v>125</v>
      </c>
      <c r="E6" s="13"/>
      <c r="F6" s="13">
        <v>0.25</v>
      </c>
      <c r="G6" s="13">
        <v>0.18</v>
      </c>
      <c r="H6" s="13">
        <v>0.64</v>
      </c>
      <c r="I6" s="4" t="s">
        <v>139</v>
      </c>
      <c r="K6"/>
      <c r="L6"/>
      <c r="M6"/>
      <c r="N6"/>
      <c r="O6"/>
      <c r="P6"/>
    </row>
    <row r="7" spans="4:16" ht="20.100000000000001" customHeight="1">
      <c r="D7" s="10" t="s">
        <v>126</v>
      </c>
      <c r="E7" s="14"/>
      <c r="F7" s="14">
        <v>36420.720000000001</v>
      </c>
      <c r="G7" s="14">
        <v>21576.7</v>
      </c>
      <c r="H7" s="14">
        <v>149410.44</v>
      </c>
      <c r="I7" s="4" t="s">
        <v>140</v>
      </c>
      <c r="K7"/>
      <c r="L7"/>
      <c r="M7"/>
      <c r="N7"/>
      <c r="O7"/>
      <c r="P7"/>
    </row>
    <row r="8" spans="4:16" ht="20.100000000000001" customHeight="1">
      <c r="D8" s="10" t="s">
        <v>25</v>
      </c>
      <c r="E8" s="14"/>
      <c r="F8" s="14">
        <v>163993</v>
      </c>
      <c r="G8" s="14">
        <v>63452</v>
      </c>
      <c r="H8" s="14">
        <v>277854</v>
      </c>
      <c r="I8" s="4" t="s">
        <v>1</v>
      </c>
      <c r="K8"/>
      <c r="L8"/>
      <c r="M8"/>
      <c r="N8"/>
      <c r="O8"/>
      <c r="P8"/>
    </row>
    <row r="9" spans="4:16" ht="20.100000000000001" customHeight="1">
      <c r="D9" s="10" t="s">
        <v>26</v>
      </c>
      <c r="E9" s="14"/>
      <c r="F9" s="14">
        <v>464</v>
      </c>
      <c r="G9" s="14">
        <v>203</v>
      </c>
      <c r="H9" s="14">
        <v>533</v>
      </c>
      <c r="I9" s="4" t="s">
        <v>2</v>
      </c>
      <c r="K9"/>
      <c r="L9"/>
      <c r="M9"/>
      <c r="N9"/>
      <c r="O9"/>
      <c r="P9"/>
    </row>
    <row r="10" spans="4:16" ht="20.100000000000001" customHeight="1">
      <c r="D10" s="10" t="s">
        <v>27</v>
      </c>
      <c r="E10" s="14"/>
      <c r="F10" s="14">
        <v>4500000</v>
      </c>
      <c r="G10" s="14">
        <v>4500000</v>
      </c>
      <c r="H10" s="14">
        <v>4500000</v>
      </c>
      <c r="I10" s="4" t="s">
        <v>24</v>
      </c>
      <c r="K10"/>
      <c r="L10"/>
      <c r="M10"/>
      <c r="N10"/>
      <c r="O10"/>
      <c r="P10"/>
    </row>
    <row r="11" spans="4:16" ht="20.100000000000001" customHeight="1">
      <c r="D11" s="10" t="s">
        <v>127</v>
      </c>
      <c r="E11" s="14"/>
      <c r="F11" s="14">
        <v>1125000</v>
      </c>
      <c r="G11" s="14">
        <v>810000</v>
      </c>
      <c r="H11" s="14">
        <v>2880000</v>
      </c>
      <c r="I11" s="4" t="s">
        <v>141</v>
      </c>
      <c r="K11"/>
      <c r="L11"/>
      <c r="M11"/>
      <c r="N11"/>
      <c r="O11"/>
      <c r="P11"/>
    </row>
    <row r="12" spans="4:16" ht="20.100000000000001" customHeight="1">
      <c r="D12" s="11" t="s">
        <v>28</v>
      </c>
      <c r="E12" s="15"/>
      <c r="F12" s="15">
        <v>41639</v>
      </c>
      <c r="G12" s="15">
        <v>41274</v>
      </c>
      <c r="H12" s="15">
        <v>40908</v>
      </c>
      <c r="I12" s="5" t="s">
        <v>3</v>
      </c>
      <c r="K12"/>
      <c r="L12"/>
      <c r="M12"/>
      <c r="N12"/>
      <c r="O12"/>
      <c r="P12"/>
    </row>
    <row r="13" spans="4:16">
      <c r="D13" s="12"/>
      <c r="E13" s="16"/>
      <c r="F13" s="16"/>
      <c r="G13" s="16"/>
      <c r="H13" s="16"/>
      <c r="I13" s="34"/>
      <c r="K13"/>
      <c r="L13"/>
      <c r="M13" s="60"/>
      <c r="N13" s="60"/>
      <c r="O13" s="60"/>
      <c r="P13"/>
    </row>
    <row r="14" spans="4:16">
      <c r="E14" s="16"/>
      <c r="F14" s="16"/>
      <c r="G14" s="16"/>
      <c r="H14" s="16"/>
      <c r="I14" s="35"/>
      <c r="K14"/>
      <c r="L14"/>
      <c r="M14"/>
      <c r="N14"/>
      <c r="O14"/>
      <c r="P14"/>
    </row>
    <row r="15" spans="4:16" ht="24.95" customHeight="1">
      <c r="D15" s="44" t="s">
        <v>156</v>
      </c>
      <c r="E15" s="47"/>
      <c r="F15" s="47"/>
      <c r="G15" s="47"/>
      <c r="H15" s="47"/>
      <c r="I15" s="46" t="s">
        <v>142</v>
      </c>
      <c r="K15"/>
      <c r="L15"/>
      <c r="M15"/>
      <c r="N15"/>
      <c r="O15"/>
      <c r="P15"/>
    </row>
    <row r="16" spans="4:16" ht="20.100000000000001" customHeight="1">
      <c r="D16" s="9" t="s">
        <v>69</v>
      </c>
      <c r="E16" s="56"/>
      <c r="F16" s="56">
        <v>612</v>
      </c>
      <c r="G16" s="56">
        <v>7655</v>
      </c>
      <c r="H16" s="56">
        <v>45740</v>
      </c>
      <c r="I16" s="3" t="s">
        <v>58</v>
      </c>
      <c r="K16"/>
      <c r="L16"/>
      <c r="M16"/>
      <c r="N16"/>
      <c r="O16"/>
      <c r="P16"/>
    </row>
    <row r="17" spans="4:16" ht="20.100000000000001" customHeight="1">
      <c r="D17" s="10" t="s">
        <v>128</v>
      </c>
      <c r="E17" s="57"/>
      <c r="F17" s="57">
        <v>837512</v>
      </c>
      <c r="G17" s="57">
        <v>864184</v>
      </c>
      <c r="H17" s="57">
        <v>1250428</v>
      </c>
      <c r="I17" s="4" t="s">
        <v>59</v>
      </c>
      <c r="K17"/>
      <c r="L17"/>
      <c r="M17"/>
      <c r="N17"/>
      <c r="O17"/>
      <c r="P17"/>
    </row>
    <row r="18" spans="4:16" ht="20.100000000000001" customHeight="1">
      <c r="D18" s="19" t="s">
        <v>178</v>
      </c>
      <c r="E18" s="57"/>
      <c r="F18" s="57"/>
      <c r="G18" s="57">
        <v>0</v>
      </c>
      <c r="H18" s="57">
        <v>0</v>
      </c>
      <c r="I18" s="4" t="s">
        <v>168</v>
      </c>
      <c r="K18"/>
      <c r="L18"/>
      <c r="M18"/>
      <c r="N18"/>
      <c r="O18"/>
      <c r="P18"/>
    </row>
    <row r="19" spans="4:16" ht="20.100000000000001" customHeight="1">
      <c r="D19" s="19" t="s">
        <v>179</v>
      </c>
      <c r="E19" s="57"/>
      <c r="F19" s="57">
        <v>0</v>
      </c>
      <c r="G19" s="57">
        <v>0</v>
      </c>
      <c r="H19" s="57">
        <v>67522</v>
      </c>
      <c r="I19" s="4" t="s">
        <v>169</v>
      </c>
      <c r="K19"/>
      <c r="L19"/>
      <c r="M19"/>
      <c r="N19"/>
      <c r="O19"/>
      <c r="P19"/>
    </row>
    <row r="20" spans="4:16" ht="20.100000000000001" customHeight="1">
      <c r="D20" s="19" t="s">
        <v>180</v>
      </c>
      <c r="E20" s="57"/>
      <c r="F20" s="57">
        <v>0</v>
      </c>
      <c r="G20" s="57">
        <v>0</v>
      </c>
      <c r="H20" s="57">
        <v>0</v>
      </c>
      <c r="I20" s="4" t="s">
        <v>170</v>
      </c>
      <c r="K20"/>
      <c r="L20"/>
      <c r="M20"/>
      <c r="N20"/>
      <c r="O20"/>
      <c r="P20"/>
    </row>
    <row r="21" spans="4:16" ht="20.100000000000001" customHeight="1">
      <c r="D21" s="19" t="s">
        <v>181</v>
      </c>
      <c r="E21" s="57"/>
      <c r="F21" s="57">
        <v>149926</v>
      </c>
      <c r="G21" s="57">
        <v>164596</v>
      </c>
      <c r="H21" s="57">
        <v>251804</v>
      </c>
      <c r="I21" s="4" t="s">
        <v>171</v>
      </c>
      <c r="K21"/>
      <c r="L21"/>
      <c r="M21"/>
      <c r="N21"/>
      <c r="O21"/>
      <c r="P21"/>
    </row>
    <row r="22" spans="4:16" ht="20.100000000000001" customHeight="1">
      <c r="D22" s="19" t="s">
        <v>182</v>
      </c>
      <c r="E22" s="57"/>
      <c r="F22" s="57">
        <v>0</v>
      </c>
      <c r="G22" s="57">
        <v>0</v>
      </c>
      <c r="H22" s="57">
        <v>0</v>
      </c>
      <c r="I22" s="4" t="s">
        <v>172</v>
      </c>
      <c r="K22"/>
      <c r="L22"/>
      <c r="M22"/>
      <c r="N22"/>
      <c r="O22"/>
      <c r="P22"/>
    </row>
    <row r="23" spans="4:16" ht="20.100000000000001" customHeight="1">
      <c r="D23" s="10" t="s">
        <v>70</v>
      </c>
      <c r="E23" s="57"/>
      <c r="F23" s="57">
        <v>1009618</v>
      </c>
      <c r="G23" s="57">
        <v>1095592</v>
      </c>
      <c r="H23" s="57">
        <v>1683282</v>
      </c>
      <c r="I23" s="4" t="s">
        <v>60</v>
      </c>
      <c r="K23"/>
      <c r="L23"/>
      <c r="M23"/>
      <c r="N23"/>
      <c r="O23"/>
      <c r="P23"/>
    </row>
    <row r="24" spans="4:16" ht="20.100000000000001" customHeight="1">
      <c r="D24" s="10" t="s">
        <v>98</v>
      </c>
      <c r="E24" s="57"/>
      <c r="F24" s="57">
        <v>0</v>
      </c>
      <c r="G24" s="57">
        <v>0</v>
      </c>
      <c r="H24" s="57">
        <v>0</v>
      </c>
      <c r="I24" s="4" t="s">
        <v>82</v>
      </c>
      <c r="K24"/>
      <c r="L24"/>
      <c r="M24"/>
      <c r="N24"/>
      <c r="O24"/>
      <c r="P24"/>
    </row>
    <row r="25" spans="4:16" ht="20.100000000000001" customHeight="1">
      <c r="D25" s="10" t="s">
        <v>158</v>
      </c>
      <c r="E25" s="57"/>
      <c r="F25" s="57">
        <v>2794398</v>
      </c>
      <c r="G25" s="57">
        <v>2934643</v>
      </c>
      <c r="H25" s="57">
        <v>2963365</v>
      </c>
      <c r="I25" s="4" t="s">
        <v>173</v>
      </c>
      <c r="K25"/>
      <c r="L25"/>
      <c r="M25"/>
      <c r="N25"/>
      <c r="O25"/>
      <c r="P25"/>
    </row>
    <row r="26" spans="4:16" ht="20.100000000000001" customHeight="1">
      <c r="D26" s="10" t="s">
        <v>183</v>
      </c>
      <c r="E26" s="57"/>
      <c r="F26" s="57">
        <v>0</v>
      </c>
      <c r="G26" s="57">
        <v>0</v>
      </c>
      <c r="H26" s="57">
        <v>0</v>
      </c>
      <c r="I26" s="4" t="s">
        <v>174</v>
      </c>
      <c r="K26"/>
      <c r="L26"/>
      <c r="M26"/>
      <c r="N26"/>
      <c r="O26"/>
      <c r="P26"/>
    </row>
    <row r="27" spans="4:16" ht="20.100000000000001" customHeight="1">
      <c r="D27" s="10" t="s">
        <v>99</v>
      </c>
      <c r="E27" s="57"/>
      <c r="F27" s="57">
        <v>0</v>
      </c>
      <c r="G27" s="57">
        <v>0</v>
      </c>
      <c r="H27" s="57">
        <v>0</v>
      </c>
      <c r="I27" s="4" t="s">
        <v>83</v>
      </c>
      <c r="K27"/>
      <c r="L27"/>
      <c r="M27"/>
      <c r="N27"/>
      <c r="O27"/>
      <c r="P27"/>
    </row>
    <row r="28" spans="4:16" ht="20.100000000000001" customHeight="1">
      <c r="D28" s="10" t="s">
        <v>71</v>
      </c>
      <c r="E28" s="57"/>
      <c r="F28" s="57">
        <v>2794398</v>
      </c>
      <c r="G28" s="57">
        <v>2934643</v>
      </c>
      <c r="H28" s="57">
        <v>2963365</v>
      </c>
      <c r="I28" s="4" t="s">
        <v>175</v>
      </c>
      <c r="K28"/>
      <c r="L28"/>
      <c r="M28"/>
      <c r="N28"/>
      <c r="O28"/>
      <c r="P28"/>
    </row>
    <row r="29" spans="4:16" ht="20.100000000000001" customHeight="1">
      <c r="D29" s="10" t="s">
        <v>72</v>
      </c>
      <c r="E29" s="57"/>
      <c r="F29" s="57">
        <v>338533</v>
      </c>
      <c r="G29" s="57">
        <v>338533</v>
      </c>
      <c r="H29" s="57">
        <v>306103</v>
      </c>
      <c r="I29" s="4" t="s">
        <v>176</v>
      </c>
      <c r="K29"/>
      <c r="L29"/>
      <c r="M29"/>
      <c r="N29"/>
      <c r="O29"/>
      <c r="P29"/>
    </row>
    <row r="30" spans="4:16" ht="20.100000000000001" customHeight="1">
      <c r="D30" s="21" t="s">
        <v>29</v>
      </c>
      <c r="E30" s="58"/>
      <c r="F30" s="58">
        <v>4142549</v>
      </c>
      <c r="G30" s="58">
        <v>4368768</v>
      </c>
      <c r="H30" s="58">
        <v>4952750</v>
      </c>
      <c r="I30" s="36" t="s">
        <v>177</v>
      </c>
      <c r="K30"/>
      <c r="L30"/>
      <c r="M30"/>
      <c r="N30"/>
      <c r="O30"/>
      <c r="P30"/>
    </row>
    <row r="31" spans="4:16">
      <c r="D31" s="12"/>
      <c r="E31" s="52"/>
      <c r="F31" s="52"/>
      <c r="G31" s="52"/>
      <c r="H31" s="52"/>
      <c r="K31"/>
      <c r="L31"/>
      <c r="M31"/>
      <c r="N31"/>
      <c r="O31"/>
      <c r="P31"/>
    </row>
    <row r="32" spans="4:16">
      <c r="E32" s="52"/>
      <c r="F32" s="52"/>
      <c r="G32" s="52"/>
      <c r="H32" s="52"/>
      <c r="K32"/>
      <c r="L32"/>
      <c r="M32"/>
      <c r="N32"/>
      <c r="O32"/>
      <c r="P32"/>
    </row>
    <row r="33" spans="4:16" ht="24.95" customHeight="1">
      <c r="D33" s="48" t="s">
        <v>131</v>
      </c>
      <c r="E33" s="53"/>
      <c r="F33" s="53"/>
      <c r="G33" s="53"/>
      <c r="H33" s="53"/>
      <c r="I33" s="49" t="s">
        <v>4</v>
      </c>
      <c r="K33"/>
      <c r="L33"/>
      <c r="M33"/>
      <c r="N33"/>
      <c r="O33"/>
      <c r="P33"/>
    </row>
    <row r="34" spans="4:16" ht="24.95" customHeight="1">
      <c r="D34" s="44" t="s">
        <v>129</v>
      </c>
      <c r="E34" s="53"/>
      <c r="F34" s="53"/>
      <c r="G34" s="53"/>
      <c r="H34" s="53"/>
      <c r="I34" s="46" t="s">
        <v>143</v>
      </c>
      <c r="K34"/>
      <c r="L34"/>
      <c r="M34"/>
      <c r="N34"/>
      <c r="O34"/>
      <c r="P34"/>
    </row>
    <row r="35" spans="4:16" ht="20.100000000000001" customHeight="1">
      <c r="D35" s="9" t="s">
        <v>100</v>
      </c>
      <c r="E35" s="56"/>
      <c r="F35" s="56">
        <v>494313</v>
      </c>
      <c r="G35" s="56">
        <v>599072</v>
      </c>
      <c r="H35" s="56">
        <v>384333</v>
      </c>
      <c r="I35" s="3" t="s">
        <v>150</v>
      </c>
      <c r="K35"/>
      <c r="L35"/>
      <c r="M35"/>
      <c r="N35"/>
      <c r="O35"/>
      <c r="P35"/>
    </row>
    <row r="36" spans="4:16" ht="20.100000000000001" customHeight="1">
      <c r="D36" s="10" t="s">
        <v>101</v>
      </c>
      <c r="E36" s="57"/>
      <c r="F36" s="57">
        <v>0</v>
      </c>
      <c r="G36" s="57">
        <v>0</v>
      </c>
      <c r="H36" s="57">
        <v>0</v>
      </c>
      <c r="I36" s="4" t="s">
        <v>151</v>
      </c>
      <c r="K36"/>
      <c r="L36"/>
      <c r="M36"/>
      <c r="N36"/>
      <c r="O36"/>
      <c r="P36"/>
    </row>
    <row r="37" spans="4:16" ht="20.100000000000001" customHeight="1">
      <c r="D37" s="10" t="s">
        <v>102</v>
      </c>
      <c r="E37" s="57"/>
      <c r="F37" s="57">
        <v>0</v>
      </c>
      <c r="G37" s="57">
        <v>0</v>
      </c>
      <c r="H37" s="57">
        <v>0</v>
      </c>
      <c r="I37" s="4" t="s">
        <v>84</v>
      </c>
      <c r="K37"/>
      <c r="L37"/>
      <c r="M37"/>
      <c r="N37"/>
      <c r="O37"/>
      <c r="P37"/>
    </row>
    <row r="38" spans="4:16" ht="20.100000000000001" customHeight="1">
      <c r="D38" s="10" t="s">
        <v>103</v>
      </c>
      <c r="E38" s="57"/>
      <c r="F38" s="57">
        <v>0</v>
      </c>
      <c r="G38" s="57">
        <v>0</v>
      </c>
      <c r="H38" s="57">
        <v>420000</v>
      </c>
      <c r="I38" s="4" t="s">
        <v>85</v>
      </c>
      <c r="K38"/>
      <c r="L38"/>
      <c r="M38"/>
      <c r="N38"/>
      <c r="O38"/>
      <c r="P38"/>
    </row>
    <row r="39" spans="4:16" ht="20.100000000000001" customHeight="1">
      <c r="D39" s="10" t="s">
        <v>104</v>
      </c>
      <c r="E39" s="57"/>
      <c r="F39" s="57">
        <v>662293</v>
      </c>
      <c r="G39" s="57">
        <v>726798</v>
      </c>
      <c r="H39" s="57">
        <v>1506694</v>
      </c>
      <c r="I39" s="4" t="s">
        <v>86</v>
      </c>
      <c r="K39"/>
      <c r="L39"/>
      <c r="M39"/>
      <c r="N39"/>
      <c r="O39"/>
      <c r="P39"/>
    </row>
    <row r="40" spans="4:16" ht="20.100000000000001" customHeight="1">
      <c r="D40" s="10" t="s">
        <v>105</v>
      </c>
      <c r="E40" s="57"/>
      <c r="F40" s="57">
        <v>2244117</v>
      </c>
      <c r="G40" s="57">
        <v>2244117</v>
      </c>
      <c r="H40" s="57">
        <v>1749711</v>
      </c>
      <c r="I40" s="4" t="s">
        <v>152</v>
      </c>
      <c r="K40"/>
      <c r="L40"/>
      <c r="M40"/>
      <c r="N40"/>
      <c r="O40"/>
      <c r="P40"/>
    </row>
    <row r="41" spans="4:16" ht="20.100000000000001" customHeight="1">
      <c r="D41" s="10" t="s">
        <v>108</v>
      </c>
      <c r="E41" s="57"/>
      <c r="F41" s="57">
        <v>0</v>
      </c>
      <c r="G41" s="57">
        <v>0</v>
      </c>
      <c r="H41" s="57">
        <v>0</v>
      </c>
      <c r="I41" s="4" t="s">
        <v>153</v>
      </c>
      <c r="K41"/>
      <c r="L41"/>
      <c r="M41"/>
      <c r="N41"/>
      <c r="O41"/>
      <c r="P41"/>
    </row>
    <row r="42" spans="4:16" ht="20.100000000000001" customHeight="1">
      <c r="D42" s="10" t="s">
        <v>106</v>
      </c>
      <c r="E42" s="57"/>
      <c r="F42" s="57">
        <v>197200</v>
      </c>
      <c r="G42" s="57">
        <v>0</v>
      </c>
      <c r="H42" s="57">
        <v>0</v>
      </c>
      <c r="I42" s="4" t="s">
        <v>87</v>
      </c>
      <c r="K42"/>
      <c r="L42"/>
      <c r="M42"/>
      <c r="N42"/>
      <c r="O42"/>
      <c r="P42"/>
    </row>
    <row r="43" spans="4:16" ht="20.100000000000001" customHeight="1">
      <c r="D43" s="20" t="s">
        <v>107</v>
      </c>
      <c r="E43" s="58"/>
      <c r="F43" s="58">
        <v>3103610</v>
      </c>
      <c r="G43" s="58">
        <v>2970915</v>
      </c>
      <c r="H43" s="58">
        <v>3256405</v>
      </c>
      <c r="I43" s="37" t="s">
        <v>120</v>
      </c>
      <c r="K43"/>
      <c r="L43"/>
      <c r="M43"/>
      <c r="N43"/>
      <c r="O43"/>
      <c r="P43"/>
    </row>
    <row r="44" spans="4:16">
      <c r="D44" s="17"/>
      <c r="E44" s="54"/>
      <c r="F44" s="54"/>
      <c r="G44" s="54"/>
      <c r="H44" s="54"/>
      <c r="I44" s="38"/>
      <c r="K44"/>
      <c r="L44"/>
      <c r="M44"/>
      <c r="N44"/>
      <c r="O44"/>
      <c r="P44"/>
    </row>
    <row r="45" spans="4:16" ht="24.95" customHeight="1">
      <c r="D45" s="44" t="s">
        <v>57</v>
      </c>
      <c r="E45" s="53"/>
      <c r="F45" s="53"/>
      <c r="G45" s="53"/>
      <c r="H45" s="53"/>
      <c r="I45" s="46" t="s">
        <v>144</v>
      </c>
      <c r="K45"/>
      <c r="L45"/>
      <c r="M45"/>
      <c r="N45"/>
      <c r="O45"/>
      <c r="P45"/>
    </row>
    <row r="46" spans="4:16" ht="20.100000000000001" customHeight="1">
      <c r="D46" s="9" t="s">
        <v>30</v>
      </c>
      <c r="E46" s="56"/>
      <c r="F46" s="56">
        <v>4500000</v>
      </c>
      <c r="G46" s="56">
        <v>4500000</v>
      </c>
      <c r="H46" s="56">
        <v>4500000</v>
      </c>
      <c r="I46" s="3" t="s">
        <v>5</v>
      </c>
      <c r="K46"/>
      <c r="L46"/>
      <c r="M46"/>
      <c r="N46"/>
      <c r="O46"/>
      <c r="P46"/>
    </row>
    <row r="47" spans="4:16" ht="20.100000000000001" customHeight="1">
      <c r="D47" s="10" t="s">
        <v>31</v>
      </c>
      <c r="E47" s="57"/>
      <c r="F47" s="57">
        <v>4500000</v>
      </c>
      <c r="G47" s="57">
        <v>4500000</v>
      </c>
      <c r="H47" s="57">
        <v>4500000</v>
      </c>
      <c r="I47" s="4" t="s">
        <v>6</v>
      </c>
      <c r="K47"/>
      <c r="L47"/>
      <c r="M47"/>
      <c r="N47"/>
      <c r="O47"/>
      <c r="P47"/>
    </row>
    <row r="48" spans="4:16" ht="20.100000000000001" customHeight="1">
      <c r="D48" s="10" t="s">
        <v>130</v>
      </c>
      <c r="E48" s="57"/>
      <c r="F48" s="57">
        <v>4500000</v>
      </c>
      <c r="G48" s="57">
        <v>4500000</v>
      </c>
      <c r="H48" s="57">
        <v>4500000</v>
      </c>
      <c r="I48" s="4" t="s">
        <v>7</v>
      </c>
      <c r="K48"/>
      <c r="L48"/>
      <c r="M48"/>
      <c r="N48"/>
      <c r="O48"/>
      <c r="P48"/>
    </row>
    <row r="49" spans="4:16" ht="20.100000000000001" customHeight="1">
      <c r="D49" s="10" t="s">
        <v>73</v>
      </c>
      <c r="E49" s="57"/>
      <c r="F49" s="57">
        <v>174188</v>
      </c>
      <c r="G49" s="57">
        <v>174188</v>
      </c>
      <c r="H49" s="57">
        <v>174188</v>
      </c>
      <c r="I49" s="4" t="s">
        <v>61</v>
      </c>
      <c r="K49"/>
      <c r="L49"/>
      <c r="M49"/>
      <c r="N49"/>
      <c r="O49"/>
      <c r="P49"/>
    </row>
    <row r="50" spans="4:16" ht="20.100000000000001" customHeight="1">
      <c r="D50" s="10" t="s">
        <v>32</v>
      </c>
      <c r="E50" s="57"/>
      <c r="F50" s="57">
        <v>44209</v>
      </c>
      <c r="G50" s="57">
        <v>44209</v>
      </c>
      <c r="H50" s="57">
        <v>44209</v>
      </c>
      <c r="I50" s="4" t="s">
        <v>8</v>
      </c>
      <c r="K50"/>
      <c r="L50"/>
      <c r="M50"/>
      <c r="N50"/>
      <c r="O50"/>
      <c r="P50"/>
    </row>
    <row r="51" spans="4:16" ht="20.100000000000001" customHeight="1">
      <c r="D51" s="10" t="s">
        <v>33</v>
      </c>
      <c r="E51" s="57"/>
      <c r="F51" s="57">
        <v>0</v>
      </c>
      <c r="G51" s="57">
        <v>0</v>
      </c>
      <c r="H51" s="57">
        <v>0</v>
      </c>
      <c r="I51" s="4" t="s">
        <v>9</v>
      </c>
      <c r="K51"/>
      <c r="L51"/>
      <c r="M51"/>
      <c r="N51"/>
      <c r="O51"/>
      <c r="P51"/>
    </row>
    <row r="52" spans="4:16" ht="20.100000000000001" customHeight="1">
      <c r="D52" s="10" t="s">
        <v>34</v>
      </c>
      <c r="E52" s="57"/>
      <c r="F52" s="57">
        <v>22198</v>
      </c>
      <c r="G52" s="57">
        <v>22198</v>
      </c>
      <c r="H52" s="57">
        <v>22198</v>
      </c>
      <c r="I52" s="4" t="s">
        <v>154</v>
      </c>
      <c r="K52"/>
      <c r="L52"/>
      <c r="M52"/>
      <c r="N52"/>
      <c r="O52"/>
      <c r="P52"/>
    </row>
    <row r="53" spans="4:16" ht="20.100000000000001" customHeight="1">
      <c r="D53" s="10" t="s">
        <v>35</v>
      </c>
      <c r="E53" s="57"/>
      <c r="F53" s="57">
        <v>0</v>
      </c>
      <c r="G53" s="57">
        <v>0</v>
      </c>
      <c r="H53" s="57">
        <v>0</v>
      </c>
      <c r="I53" s="4" t="s">
        <v>10</v>
      </c>
      <c r="K53"/>
      <c r="L53"/>
      <c r="M53"/>
      <c r="N53"/>
      <c r="O53"/>
      <c r="P53"/>
    </row>
    <row r="54" spans="4:16" ht="20.100000000000001" customHeight="1">
      <c r="D54" s="10" t="s">
        <v>36</v>
      </c>
      <c r="E54" s="57"/>
      <c r="F54" s="57">
        <v>0</v>
      </c>
      <c r="G54" s="57">
        <v>0</v>
      </c>
      <c r="H54" s="57">
        <v>0</v>
      </c>
      <c r="I54" s="4" t="s">
        <v>11</v>
      </c>
      <c r="K54"/>
      <c r="L54"/>
      <c r="M54"/>
      <c r="N54"/>
      <c r="O54"/>
      <c r="P54"/>
    </row>
    <row r="55" spans="4:16" ht="20.100000000000001" customHeight="1">
      <c r="D55" s="10" t="s">
        <v>200</v>
      </c>
      <c r="E55" s="57"/>
      <c r="F55" s="57">
        <v>0</v>
      </c>
      <c r="G55" s="57">
        <v>0</v>
      </c>
      <c r="H55" s="57">
        <v>0</v>
      </c>
      <c r="I55" s="4" t="s">
        <v>12</v>
      </c>
      <c r="K55"/>
      <c r="L55"/>
      <c r="M55"/>
      <c r="N55"/>
      <c r="O55"/>
      <c r="P55"/>
    </row>
    <row r="56" spans="4:16" ht="20.100000000000001" customHeight="1">
      <c r="D56" s="10" t="s">
        <v>201</v>
      </c>
      <c r="E56" s="57"/>
      <c r="F56" s="57"/>
      <c r="G56" s="57">
        <v>0</v>
      </c>
      <c r="H56" s="57">
        <v>0</v>
      </c>
      <c r="I56" s="4" t="s">
        <v>167</v>
      </c>
      <c r="K56"/>
      <c r="L56"/>
      <c r="M56"/>
      <c r="N56"/>
      <c r="O56"/>
      <c r="P56"/>
    </row>
    <row r="57" spans="4:16" ht="20.100000000000001" customHeight="1">
      <c r="D57" s="10" t="s">
        <v>37</v>
      </c>
      <c r="E57" s="57"/>
      <c r="F57" s="57">
        <v>0</v>
      </c>
      <c r="G57" s="57">
        <v>0</v>
      </c>
      <c r="H57" s="57">
        <v>0</v>
      </c>
      <c r="I57" s="4" t="s">
        <v>62</v>
      </c>
      <c r="K57"/>
      <c r="L57"/>
      <c r="M57"/>
      <c r="N57"/>
      <c r="O57"/>
      <c r="P57"/>
    </row>
    <row r="58" spans="4:16" ht="20.100000000000001" customHeight="1">
      <c r="D58" s="10" t="s">
        <v>39</v>
      </c>
      <c r="E58" s="57"/>
      <c r="F58" s="57">
        <v>-3701656</v>
      </c>
      <c r="G58" s="57">
        <v>-3342742</v>
      </c>
      <c r="H58" s="57">
        <v>-3044250</v>
      </c>
      <c r="I58" s="4" t="s">
        <v>155</v>
      </c>
      <c r="K58"/>
      <c r="L58"/>
      <c r="M58"/>
      <c r="N58"/>
      <c r="O58"/>
      <c r="P58"/>
    </row>
    <row r="59" spans="4:16" ht="20.100000000000001" customHeight="1">
      <c r="D59" s="10" t="s">
        <v>38</v>
      </c>
      <c r="E59" s="57"/>
      <c r="F59" s="57">
        <v>1038939</v>
      </c>
      <c r="G59" s="57">
        <v>1397853</v>
      </c>
      <c r="H59" s="57">
        <v>1696345</v>
      </c>
      <c r="I59" s="4" t="s">
        <v>14</v>
      </c>
      <c r="K59"/>
      <c r="L59"/>
      <c r="M59"/>
      <c r="N59"/>
      <c r="O59"/>
      <c r="P59"/>
    </row>
    <row r="60" spans="4:16" ht="20.100000000000001" customHeight="1">
      <c r="D60" s="42" t="s">
        <v>185</v>
      </c>
      <c r="E60" s="57"/>
      <c r="F60" s="57">
        <v>0</v>
      </c>
      <c r="G60" s="57">
        <v>0</v>
      </c>
      <c r="H60" s="57">
        <v>0</v>
      </c>
      <c r="I60" s="43" t="s">
        <v>184</v>
      </c>
      <c r="K60"/>
      <c r="L60"/>
      <c r="M60"/>
      <c r="N60"/>
      <c r="O60"/>
      <c r="P60"/>
    </row>
    <row r="61" spans="4:16" ht="20.100000000000001" customHeight="1">
      <c r="D61" s="11" t="s">
        <v>74</v>
      </c>
      <c r="E61" s="58"/>
      <c r="F61" s="58">
        <v>4142549</v>
      </c>
      <c r="G61" s="58">
        <v>4368768</v>
      </c>
      <c r="H61" s="58">
        <v>4952750</v>
      </c>
      <c r="I61" s="5" t="s">
        <v>13</v>
      </c>
      <c r="K61"/>
      <c r="L61"/>
      <c r="M61"/>
      <c r="N61"/>
      <c r="O61"/>
      <c r="P61"/>
    </row>
    <row r="62" spans="4:16">
      <c r="D62" s="12"/>
      <c r="E62" s="52"/>
      <c r="F62" s="52"/>
      <c r="G62" s="52"/>
      <c r="H62" s="52"/>
      <c r="I62" s="35"/>
      <c r="K62"/>
      <c r="L62"/>
      <c r="M62"/>
      <c r="N62"/>
      <c r="O62"/>
      <c r="P62"/>
    </row>
    <row r="63" spans="4:16">
      <c r="D63" s="12"/>
      <c r="E63" s="52"/>
      <c r="F63" s="52"/>
      <c r="G63" s="52"/>
      <c r="H63" s="52"/>
      <c r="I63" s="35"/>
      <c r="K63"/>
      <c r="L63"/>
      <c r="M63"/>
      <c r="N63"/>
      <c r="O63"/>
      <c r="P63"/>
    </row>
    <row r="64" spans="4:16" ht="24.95" customHeight="1">
      <c r="D64" s="44" t="s">
        <v>40</v>
      </c>
      <c r="E64" s="53"/>
      <c r="F64" s="53"/>
      <c r="G64" s="53"/>
      <c r="H64" s="53"/>
      <c r="I64" s="46" t="s">
        <v>15</v>
      </c>
      <c r="K64"/>
      <c r="L64"/>
      <c r="M64"/>
      <c r="N64"/>
      <c r="O64"/>
      <c r="P64"/>
    </row>
    <row r="65" spans="4:16" ht="20.100000000000001" customHeight="1">
      <c r="D65" s="9" t="s">
        <v>109</v>
      </c>
      <c r="E65" s="56"/>
      <c r="F65" s="56">
        <v>60856</v>
      </c>
      <c r="G65" s="56">
        <v>722917</v>
      </c>
      <c r="H65" s="56">
        <v>3204567</v>
      </c>
      <c r="I65" s="3" t="s">
        <v>88</v>
      </c>
      <c r="K65"/>
      <c r="L65"/>
      <c r="M65"/>
      <c r="N65"/>
      <c r="O65"/>
      <c r="P65"/>
    </row>
    <row r="66" spans="4:16" ht="20.100000000000001" customHeight="1">
      <c r="D66" s="10" t="s">
        <v>110</v>
      </c>
      <c r="E66" s="57"/>
      <c r="F66" s="57">
        <v>124485</v>
      </c>
      <c r="G66" s="57">
        <v>838885</v>
      </c>
      <c r="H66" s="57">
        <v>3107491</v>
      </c>
      <c r="I66" s="4" t="s">
        <v>89</v>
      </c>
      <c r="K66"/>
      <c r="L66"/>
      <c r="M66"/>
      <c r="N66"/>
      <c r="O66"/>
      <c r="P66"/>
    </row>
    <row r="67" spans="4:16" ht="20.100000000000001" customHeight="1">
      <c r="D67" s="10" t="s">
        <v>132</v>
      </c>
      <c r="E67" s="57"/>
      <c r="F67" s="57">
        <v>-63629</v>
      </c>
      <c r="G67" s="57">
        <v>-115968</v>
      </c>
      <c r="H67" s="57">
        <v>97076</v>
      </c>
      <c r="I67" s="4" t="s">
        <v>90</v>
      </c>
      <c r="K67"/>
      <c r="L67"/>
      <c r="M67"/>
      <c r="N67"/>
      <c r="O67"/>
      <c r="P67"/>
    </row>
    <row r="68" spans="4:16" ht="20.100000000000001" customHeight="1">
      <c r="D68" s="10" t="s">
        <v>111</v>
      </c>
      <c r="E68" s="57"/>
      <c r="F68" s="57">
        <v>248815</v>
      </c>
      <c r="G68" s="57">
        <v>218973</v>
      </c>
      <c r="H68" s="57">
        <v>326077</v>
      </c>
      <c r="I68" s="4" t="s">
        <v>91</v>
      </c>
      <c r="K68"/>
      <c r="L68"/>
      <c r="M68"/>
      <c r="N68"/>
      <c r="O68"/>
      <c r="P68"/>
    </row>
    <row r="69" spans="4:16" ht="20.100000000000001" customHeight="1">
      <c r="D69" s="10" t="s">
        <v>112</v>
      </c>
      <c r="E69" s="57"/>
      <c r="F69" s="57">
        <v>3443</v>
      </c>
      <c r="G69" s="57">
        <v>34236</v>
      </c>
      <c r="H69" s="57">
        <v>101446</v>
      </c>
      <c r="I69" s="4" t="s">
        <v>92</v>
      </c>
      <c r="K69"/>
      <c r="L69"/>
      <c r="M69"/>
      <c r="N69"/>
      <c r="O69"/>
      <c r="P69"/>
    </row>
    <row r="70" spans="4:16" ht="20.100000000000001" customHeight="1">
      <c r="D70" s="10" t="s">
        <v>113</v>
      </c>
      <c r="E70" s="57"/>
      <c r="F70" s="57">
        <v>21588</v>
      </c>
      <c r="G70" s="57">
        <v>28722</v>
      </c>
      <c r="H70" s="57">
        <v>43117</v>
      </c>
      <c r="I70" s="4" t="s">
        <v>93</v>
      </c>
      <c r="K70"/>
      <c r="L70"/>
      <c r="M70"/>
      <c r="N70"/>
      <c r="O70"/>
      <c r="P70"/>
    </row>
    <row r="71" spans="4:16" ht="20.100000000000001" customHeight="1">
      <c r="D71" s="10" t="s">
        <v>114</v>
      </c>
      <c r="E71" s="57"/>
      <c r="F71" s="57">
        <v>0</v>
      </c>
      <c r="G71" s="57">
        <v>0</v>
      </c>
      <c r="H71" s="57">
        <v>0</v>
      </c>
      <c r="I71" s="4" t="s">
        <v>94</v>
      </c>
      <c r="K71"/>
      <c r="L71"/>
      <c r="M71"/>
      <c r="N71"/>
      <c r="O71"/>
      <c r="P71"/>
    </row>
    <row r="72" spans="4:16" ht="20.100000000000001" customHeight="1">
      <c r="D72" s="10" t="s">
        <v>115</v>
      </c>
      <c r="E72" s="57"/>
      <c r="F72" s="57">
        <v>-315887</v>
      </c>
      <c r="G72" s="57">
        <v>-369177</v>
      </c>
      <c r="H72" s="57">
        <v>-330447</v>
      </c>
      <c r="I72" s="4" t="s">
        <v>95</v>
      </c>
      <c r="K72"/>
      <c r="L72"/>
      <c r="M72"/>
      <c r="N72"/>
      <c r="O72"/>
      <c r="P72"/>
    </row>
    <row r="73" spans="4:16" ht="20.100000000000001" customHeight="1">
      <c r="D73" s="10" t="s">
        <v>116</v>
      </c>
      <c r="E73" s="57"/>
      <c r="F73" s="57">
        <v>47992</v>
      </c>
      <c r="G73" s="57">
        <v>133594</v>
      </c>
      <c r="H73" s="57">
        <v>13789</v>
      </c>
      <c r="I73" s="4" t="s">
        <v>63</v>
      </c>
      <c r="K73"/>
      <c r="L73"/>
      <c r="M73"/>
      <c r="N73"/>
      <c r="O73"/>
      <c r="P73"/>
    </row>
    <row r="74" spans="4:16" ht="20.100000000000001" customHeight="1">
      <c r="D74" s="10" t="s">
        <v>117</v>
      </c>
      <c r="E74" s="57"/>
      <c r="F74" s="57">
        <v>91019</v>
      </c>
      <c r="G74" s="57">
        <v>0</v>
      </c>
      <c r="H74" s="57">
        <v>0</v>
      </c>
      <c r="I74" s="4" t="s">
        <v>64</v>
      </c>
      <c r="K74"/>
      <c r="L74"/>
      <c r="M74"/>
      <c r="N74"/>
      <c r="O74"/>
      <c r="P74"/>
    </row>
    <row r="75" spans="4:16" ht="20.100000000000001" customHeight="1">
      <c r="D75" s="10" t="s">
        <v>123</v>
      </c>
      <c r="E75" s="57"/>
      <c r="F75" s="57">
        <v>-358914</v>
      </c>
      <c r="G75" s="57">
        <v>-235583</v>
      </c>
      <c r="H75" s="57">
        <v>-316658</v>
      </c>
      <c r="I75" s="4" t="s">
        <v>96</v>
      </c>
      <c r="K75"/>
      <c r="L75"/>
      <c r="M75"/>
      <c r="N75"/>
      <c r="O75"/>
      <c r="P75"/>
    </row>
    <row r="76" spans="4:16" ht="20.100000000000001" customHeight="1">
      <c r="D76" s="10" t="s">
        <v>118</v>
      </c>
      <c r="E76" s="57"/>
      <c r="F76" s="57">
        <v>0</v>
      </c>
      <c r="G76" s="57">
        <v>95339</v>
      </c>
      <c r="H76" s="57">
        <v>216140</v>
      </c>
      <c r="I76" s="4" t="s">
        <v>97</v>
      </c>
      <c r="K76"/>
      <c r="L76"/>
      <c r="M76"/>
      <c r="N76"/>
      <c r="O76"/>
      <c r="P76"/>
    </row>
    <row r="77" spans="4:16" ht="20.100000000000001" customHeight="1">
      <c r="D77" s="10" t="s">
        <v>190</v>
      </c>
      <c r="E77" s="57"/>
      <c r="F77" s="57">
        <v>-358914</v>
      </c>
      <c r="G77" s="57">
        <v>-330922</v>
      </c>
      <c r="H77" s="57">
        <v>-532798</v>
      </c>
      <c r="I77" s="50" t="s">
        <v>199</v>
      </c>
      <c r="K77"/>
      <c r="L77"/>
      <c r="M77"/>
      <c r="N77"/>
      <c r="O77"/>
      <c r="P77"/>
    </row>
    <row r="78" spans="4:16" ht="20.100000000000001" customHeight="1">
      <c r="D78" s="10" t="s">
        <v>157</v>
      </c>
      <c r="E78" s="57"/>
      <c r="F78" s="57">
        <v>0</v>
      </c>
      <c r="G78" s="57">
        <v>-32430</v>
      </c>
      <c r="H78" s="57">
        <v>-52266</v>
      </c>
      <c r="I78" s="50" t="s">
        <v>191</v>
      </c>
      <c r="K78"/>
      <c r="L78"/>
      <c r="M78"/>
      <c r="N78"/>
      <c r="O78"/>
      <c r="P78"/>
    </row>
    <row r="79" spans="4:16" ht="20.100000000000001" customHeight="1">
      <c r="D79" s="10" t="s">
        <v>192</v>
      </c>
      <c r="E79" s="57"/>
      <c r="F79" s="57">
        <v>0</v>
      </c>
      <c r="G79" s="57">
        <v>0</v>
      </c>
      <c r="H79" s="57">
        <v>0</v>
      </c>
      <c r="I79" s="50" t="s">
        <v>193</v>
      </c>
      <c r="K79"/>
      <c r="L79"/>
      <c r="M79"/>
      <c r="N79"/>
      <c r="O79"/>
      <c r="P79"/>
    </row>
    <row r="80" spans="4:16" ht="20.100000000000001" customHeight="1">
      <c r="D80" s="10" t="s">
        <v>194</v>
      </c>
      <c r="E80" s="57"/>
      <c r="F80" s="57">
        <v>0</v>
      </c>
      <c r="G80" s="57">
        <v>0</v>
      </c>
      <c r="H80" s="57">
        <v>0</v>
      </c>
      <c r="I80" s="50" t="s">
        <v>133</v>
      </c>
      <c r="K80"/>
      <c r="L80"/>
      <c r="M80"/>
      <c r="N80"/>
      <c r="O80"/>
      <c r="P80"/>
    </row>
    <row r="81" spans="4:16" ht="20.100000000000001" customHeight="1">
      <c r="D81" s="10" t="s">
        <v>195</v>
      </c>
      <c r="E81" s="57"/>
      <c r="F81" s="57">
        <v>0</v>
      </c>
      <c r="G81" s="57">
        <v>0</v>
      </c>
      <c r="H81" s="57">
        <v>0</v>
      </c>
      <c r="I81" s="50" t="s">
        <v>196</v>
      </c>
      <c r="K81"/>
      <c r="L81"/>
      <c r="M81"/>
      <c r="N81"/>
      <c r="O81"/>
      <c r="P81"/>
    </row>
    <row r="82" spans="4:16" ht="20.100000000000001" customHeight="1">
      <c r="D82" s="10" t="s">
        <v>187</v>
      </c>
      <c r="E82" s="57"/>
      <c r="F82" s="57">
        <v>-358914</v>
      </c>
      <c r="G82" s="57">
        <v>-298492</v>
      </c>
      <c r="H82" s="57">
        <v>-480532</v>
      </c>
      <c r="I82" s="50" t="s">
        <v>186</v>
      </c>
      <c r="K82"/>
      <c r="L82"/>
      <c r="M82"/>
      <c r="N82"/>
      <c r="O82"/>
      <c r="P82"/>
    </row>
    <row r="83" spans="4:16" ht="20.100000000000001" customHeight="1">
      <c r="D83" s="10" t="s">
        <v>185</v>
      </c>
      <c r="E83" s="57"/>
      <c r="F83" s="57">
        <v>0</v>
      </c>
      <c r="G83" s="57">
        <v>0</v>
      </c>
      <c r="H83" s="57">
        <v>0</v>
      </c>
      <c r="I83" s="50" t="s">
        <v>184</v>
      </c>
      <c r="K83"/>
      <c r="L83"/>
      <c r="M83"/>
      <c r="N83"/>
      <c r="O83"/>
      <c r="P83"/>
    </row>
    <row r="84" spans="4:16" ht="20.100000000000001" customHeight="1">
      <c r="D84" s="11" t="s">
        <v>197</v>
      </c>
      <c r="E84" s="58"/>
      <c r="F84" s="58">
        <v>-358914</v>
      </c>
      <c r="G84" s="58">
        <v>-298492</v>
      </c>
      <c r="H84" s="58">
        <v>-480532</v>
      </c>
      <c r="I84" s="51" t="s">
        <v>198</v>
      </c>
      <c r="K84"/>
      <c r="L84"/>
      <c r="M84"/>
      <c r="N84"/>
      <c r="O84"/>
      <c r="P84"/>
    </row>
    <row r="85" spans="4:16" ht="20.100000000000001" customHeight="1">
      <c r="D85" s="12"/>
      <c r="E85" s="52"/>
      <c r="F85" s="52"/>
      <c r="G85" s="52"/>
      <c r="H85" s="52"/>
      <c r="I85" s="35"/>
    </row>
    <row r="86" spans="4:16" ht="20.100000000000001" customHeight="1">
      <c r="D86" s="12"/>
      <c r="E86" s="52"/>
      <c r="F86" s="52"/>
      <c r="G86" s="52"/>
      <c r="H86" s="52"/>
      <c r="I86" s="35"/>
    </row>
    <row r="87" spans="4:16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16" ht="20.100000000000001" customHeight="1">
      <c r="D88" s="9" t="s">
        <v>42</v>
      </c>
      <c r="E88" s="56"/>
      <c r="F88" s="56">
        <v>7655</v>
      </c>
      <c r="G88" s="56">
        <v>45740</v>
      </c>
      <c r="H88" s="56">
        <v>545817</v>
      </c>
      <c r="I88" s="3" t="s">
        <v>16</v>
      </c>
    </row>
    <row r="89" spans="4:16" ht="20.100000000000001" customHeight="1">
      <c r="D89" s="10" t="s">
        <v>43</v>
      </c>
      <c r="E89" s="57"/>
      <c r="F89" s="57">
        <v>-45399</v>
      </c>
      <c r="G89" s="57">
        <v>395647</v>
      </c>
      <c r="H89" s="57">
        <v>227455</v>
      </c>
      <c r="I89" s="4" t="s">
        <v>17</v>
      </c>
    </row>
    <row r="90" spans="4:16" ht="20.100000000000001" customHeight="1">
      <c r="D90" s="10" t="s">
        <v>44</v>
      </c>
      <c r="E90" s="57"/>
      <c r="F90" s="57">
        <v>48052</v>
      </c>
      <c r="G90" s="57">
        <v>0</v>
      </c>
      <c r="H90" s="57">
        <v>1188</v>
      </c>
      <c r="I90" s="4" t="s">
        <v>18</v>
      </c>
    </row>
    <row r="91" spans="4:16" ht="20.100000000000001" customHeight="1">
      <c r="D91" s="10" t="s">
        <v>45</v>
      </c>
      <c r="E91" s="57"/>
      <c r="F91" s="57">
        <v>327630</v>
      </c>
      <c r="G91" s="57">
        <v>-433732</v>
      </c>
      <c r="H91" s="57">
        <v>-728720</v>
      </c>
      <c r="I91" s="4" t="s">
        <v>19</v>
      </c>
    </row>
    <row r="92" spans="4:16" ht="20.100000000000001" customHeight="1">
      <c r="D92" s="21" t="s">
        <v>47</v>
      </c>
      <c r="E92" s="58"/>
      <c r="F92" s="58">
        <v>337938</v>
      </c>
      <c r="G92" s="58">
        <v>7655</v>
      </c>
      <c r="H92" s="58">
        <v>45740</v>
      </c>
      <c r="I92" s="36" t="s">
        <v>121</v>
      </c>
    </row>
    <row r="93" spans="4:16" ht="20.100000000000001" customHeight="1">
      <c r="D93" s="12"/>
      <c r="E93" s="16"/>
      <c r="F93" s="16"/>
      <c r="G93" s="16"/>
      <c r="H93" s="16"/>
      <c r="I93" s="35"/>
    </row>
    <row r="94" spans="4:16" ht="20.100000000000001" customHeight="1">
      <c r="D94" s="12"/>
      <c r="E94" s="16"/>
      <c r="F94" s="16"/>
      <c r="G94" s="16"/>
      <c r="H94" s="16"/>
      <c r="I94" s="35"/>
    </row>
    <row r="95" spans="4:16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16" ht="20.100000000000001" customHeight="1">
      <c r="D96" s="9" t="s">
        <v>48</v>
      </c>
      <c r="E96" s="22"/>
      <c r="F96" s="22">
        <f>+F8*100/F10</f>
        <v>3.6442888888888887</v>
      </c>
      <c r="G96" s="22">
        <f>+G8*100/G10</f>
        <v>1.4100444444444444</v>
      </c>
      <c r="H96" s="22">
        <f>+H8*100/H10</f>
        <v>6.1745333333333337</v>
      </c>
      <c r="I96" s="3" t="s">
        <v>22</v>
      </c>
    </row>
    <row r="97" spans="1:15" ht="20.100000000000001" customHeight="1">
      <c r="D97" s="10" t="s">
        <v>49</v>
      </c>
      <c r="E97" s="13"/>
      <c r="F97" s="13">
        <f>+F84/F10</f>
        <v>-7.9758666666666672E-2</v>
      </c>
      <c r="G97" s="13">
        <f>+G84/G10</f>
        <v>-6.633155555555556E-2</v>
      </c>
      <c r="H97" s="13">
        <f>+H84/H10</f>
        <v>-0.10678488888888889</v>
      </c>
      <c r="I97" s="4" t="s">
        <v>23</v>
      </c>
    </row>
    <row r="98" spans="1:15" ht="20.100000000000001" customHeight="1">
      <c r="D98" s="10" t="s">
        <v>50</v>
      </c>
      <c r="E98" s="13"/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/>
      <c r="F99" s="13">
        <f>+F59/F10</f>
        <v>0.23087533333333332</v>
      </c>
      <c r="G99" s="13">
        <f>+G59/G10</f>
        <v>0.31063400000000002</v>
      </c>
      <c r="H99" s="13">
        <f>+H59/H10</f>
        <v>0.37696555555555555</v>
      </c>
      <c r="I99" s="4" t="s">
        <v>160</v>
      </c>
    </row>
    <row r="100" spans="1:15" ht="20.100000000000001" customHeight="1">
      <c r="D100" s="10" t="s">
        <v>52</v>
      </c>
      <c r="E100" s="13"/>
      <c r="F100" s="13">
        <f>+F11/F84</f>
        <v>-3.1344556077500458</v>
      </c>
      <c r="G100" s="13">
        <f>+G11/G84</f>
        <v>-2.7136405665813488</v>
      </c>
      <c r="H100" s="13">
        <f>+H11/H84</f>
        <v>-5.9933573622568321</v>
      </c>
      <c r="I100" s="4" t="s">
        <v>145</v>
      </c>
    </row>
    <row r="101" spans="1:15" ht="20.100000000000001" customHeight="1">
      <c r="D101" s="10" t="s">
        <v>53</v>
      </c>
      <c r="E101" s="13"/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/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/>
      <c r="F103" s="23">
        <f>+F11/F59</f>
        <v>1.0828354696473999</v>
      </c>
      <c r="G103" s="23">
        <f>+G11/G59</f>
        <v>0.57946007198181781</v>
      </c>
      <c r="H103" s="23">
        <f>+H11/H59</f>
        <v>1.697767847931877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/>
      <c r="F105" s="30">
        <f>+F67*100/F65</f>
        <v>-104.55665834100171</v>
      </c>
      <c r="G105" s="30">
        <f>+G67*100/G65</f>
        <v>-16.041675600380128</v>
      </c>
      <c r="H105" s="30">
        <f>+H67*100/H65</f>
        <v>3.0293016185962096</v>
      </c>
      <c r="I105" s="3" t="s">
        <v>122</v>
      </c>
    </row>
    <row r="106" spans="1:15" ht="20.100000000000001" customHeight="1">
      <c r="D106" s="10" t="s">
        <v>76</v>
      </c>
      <c r="E106" s="31"/>
      <c r="F106" s="31">
        <f>+F75*100/F65</f>
        <v>-589.77586433548049</v>
      </c>
      <c r="G106" s="31">
        <f>+G75*100/G65</f>
        <v>-32.587835118001095</v>
      </c>
      <c r="H106" s="31">
        <f>+H75*100/H65</f>
        <v>-9.881459804085857</v>
      </c>
      <c r="I106" s="4" t="s">
        <v>148</v>
      </c>
    </row>
    <row r="107" spans="1:15" ht="20.100000000000001" customHeight="1">
      <c r="D107" s="10" t="s">
        <v>77</v>
      </c>
      <c r="E107" s="31"/>
      <c r="F107" s="31">
        <f>+F82*100/F65</f>
        <v>-589.77586433548049</v>
      </c>
      <c r="G107" s="31">
        <f>+G82*100/G65</f>
        <v>-41.289940615589344</v>
      </c>
      <c r="H107" s="31">
        <f>+H82*100/H65</f>
        <v>-14.995224003742159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/>
      <c r="F108" s="31">
        <f>(F82+F76)*100/F30</f>
        <v>-8.6640858080375143</v>
      </c>
      <c r="G108" s="31">
        <f>(G82+G76)*100/G30</f>
        <v>-4.6501210409891298</v>
      </c>
      <c r="H108" s="31">
        <f>(H82+H76)*100/H30</f>
        <v>-5.3382868103578822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/>
      <c r="F109" s="29">
        <f>+F84*100/F59</f>
        <v>-34.54620531138017</v>
      </c>
      <c r="G109" s="29">
        <f>+G84*100/G59</f>
        <v>-21.353604420493429</v>
      </c>
      <c r="H109" s="29">
        <f>+H84*100/H59</f>
        <v>-28.327492343833359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/>
      <c r="F111" s="22">
        <f>+F43*100/F30</f>
        <v>74.920296657927281</v>
      </c>
      <c r="G111" s="22">
        <f>+G43*100/G30</f>
        <v>68.003496637953759</v>
      </c>
      <c r="H111" s="22">
        <f>+H43*100/H30</f>
        <v>65.74943213366312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/>
      <c r="F112" s="13">
        <f>+F59*100/F30</f>
        <v>25.079703342072719</v>
      </c>
      <c r="G112" s="13">
        <f>+G59*100/G30</f>
        <v>31.996503362046234</v>
      </c>
      <c r="H112" s="13">
        <f>+H59*100/H30</f>
        <v>34.250567866336887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/>
      <c r="F113" s="23" t="s">
        <v>204</v>
      </c>
      <c r="G113" s="23">
        <f>+G75/G76</f>
        <v>-2.471003471821605</v>
      </c>
      <c r="H113" s="23">
        <f>+H75/H76</f>
        <v>-1.4650596835384473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/>
      <c r="F115" s="22">
        <f>+F65/F30</f>
        <v>1.4690471977519156E-2</v>
      </c>
      <c r="G115" s="22">
        <f>+G65/G30</f>
        <v>0.16547388188157394</v>
      </c>
      <c r="H115" s="22">
        <f>+H65/H30</f>
        <v>0.64702781283125532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/>
      <c r="F116" s="13">
        <f>+F65/F28</f>
        <v>2.1777856983865578E-2</v>
      </c>
      <c r="G116" s="13">
        <f>+G65/G28</f>
        <v>0.24633899251118449</v>
      </c>
      <c r="H116" s="13">
        <f>+H65/H28</f>
        <v>1.081394630766038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/>
      <c r="F117" s="23">
        <f>+F65/F120</f>
        <v>0.17521341682861874</v>
      </c>
      <c r="G117" s="23">
        <f>+G65/G120</f>
        <v>1.9602189840398705</v>
      </c>
      <c r="H117" s="23">
        <f>+H65/H120</f>
        <v>18.147139103449838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/>
      <c r="F119" s="59">
        <f>+F23/F39</f>
        <v>1.5244280099593381</v>
      </c>
      <c r="G119" s="59">
        <f>+G23/G39</f>
        <v>1.5074229703438919</v>
      </c>
      <c r="H119" s="59">
        <f>+H23/H39</f>
        <v>1.1172022985423715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/>
      <c r="F120" s="58">
        <f>+F23-F39</f>
        <v>347325</v>
      </c>
      <c r="G120" s="58">
        <f>+G23-G39</f>
        <v>368794</v>
      </c>
      <c r="H120" s="58">
        <f>+H23-H39</f>
        <v>176588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2015-09-14T10:44:27Z</dcterms:modified>
</cp:coreProperties>
</file>